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imeline" sheetId="1" r:id="rId1"/>
    <sheet name="production pow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<sst xmlns="http://schemas.openxmlformats.org/spreadsheetml/2006/main" count="259" uniqueCount="258">
  <si>
    <t>พศ</t>
  </si>
  <si>
    <t>คศ</t>
  </si>
  <si>
    <t>สุโขทัย</t>
  </si>
  <si>
    <t>ขอม</t>
  </si>
  <si>
    <t>1630-1632</t>
  </si>
  <si>
    <t>1632-1654</t>
  </si>
  <si>
    <t>1654-1708</t>
  </si>
  <si>
    <t>1708-1748</t>
  </si>
  <si>
    <t>1748-1796</t>
  </si>
  <si>
    <t>1796-1823</t>
  </si>
  <si>
    <t>1823-1844</t>
  </si>
  <si>
    <t>1844-1853</t>
  </si>
  <si>
    <t>1853-1887</t>
  </si>
  <si>
    <t>พระนารายณ์</t>
  </si>
  <si>
    <t>จลาจล 2 ปี</t>
  </si>
  <si>
    <t>เจ้าหลวง</t>
  </si>
  <si>
    <t>เจ้าสายน้ำผึ้ง</t>
  </si>
  <si>
    <t>ธรรมิกราช</t>
  </si>
  <si>
    <t>อู่ทอง</t>
  </si>
  <si>
    <t>ชัยเสน</t>
  </si>
  <si>
    <t>สุวรรณราชา</t>
  </si>
  <si>
    <t>ธรรมราชา</t>
  </si>
  <si>
    <t>บรมราชา</t>
  </si>
  <si>
    <t>ศรีอินทราทิตย์</t>
  </si>
  <si>
    <t>บาลเมือง</t>
  </si>
  <si>
    <t>เลอไทย</t>
  </si>
  <si>
    <t>ศรีนาวนำถุม สถาปนาสุโขทัย</t>
  </si>
  <si>
    <t>รามราช (รามคำแหง)</t>
  </si>
  <si>
    <t>ขอมสบาดโขลญลำพง (ขอมยึด)</t>
  </si>
  <si>
    <t>1887-1893</t>
  </si>
  <si>
    <t>สถาปนากรุงศรีอยุธยา</t>
  </si>
  <si>
    <t>1893-1912</t>
  </si>
  <si>
    <t>รามาธิบดี (อู่ทอง)</t>
  </si>
  <si>
    <t>ราเมศวร (ครั้งแรก)</t>
  </si>
  <si>
    <t>บรมราชา (พะงั่ว)</t>
  </si>
  <si>
    <t>ราเมศวร (ครั้งที่สอง)</t>
  </si>
  <si>
    <t>รามราชา</t>
  </si>
  <si>
    <t>นครินทราชา (เจ้านครอินทร์)</t>
  </si>
  <si>
    <t>บรมราชา (เจ้าสามพระยา)</t>
  </si>
  <si>
    <t>บรมไตรโลกนาถ</t>
  </si>
  <si>
    <t>1913-1931</t>
  </si>
  <si>
    <t>1931-1938</t>
  </si>
  <si>
    <t>1938-1952</t>
  </si>
  <si>
    <t>1952-1967</t>
  </si>
  <si>
    <t>1967-1991</t>
  </si>
  <si>
    <t>1991-2031</t>
  </si>
  <si>
    <t>งั่วนำถม</t>
  </si>
  <si>
    <t>ลิไทย</t>
  </si>
  <si>
    <t>อโยธยาแทรกแซง โดยพะงั่วครอง</t>
  </si>
  <si>
    <t>ไสลือไทย</t>
  </si>
  <si>
    <t>ตกอยู่ใต้อำนาจเจ้านครอินทร์</t>
  </si>
  <si>
    <t>บรมปาล</t>
  </si>
  <si>
    <t>ตกอยูใต้อำนาจของบรมไตรโลกนาถ</t>
  </si>
  <si>
    <t>ชัยวรมันที่ 7 / อิทรวรมันที่ 2</t>
  </si>
  <si>
    <t>ชัยวรมันที่ 8</t>
  </si>
  <si>
    <t>ศรีนทรวรมัน</t>
  </si>
  <si>
    <t>ศรีนทรชัยวรมน</t>
  </si>
  <si>
    <t>ชัยวรรมปรเมศวร</t>
  </si>
  <si>
    <t>เวลา</t>
  </si>
  <si>
    <t>1625-1630</t>
  </si>
  <si>
    <t>ละทิ้งเมืองพระนครปี 1974</t>
  </si>
  <si>
    <t>กองทัพจามเข้าครอบครอง</t>
  </si>
  <si>
    <t>สุริยวรมันที่ 2</t>
  </si>
  <si>
    <t>ชัยวรมันที่ 6</t>
  </si>
  <si>
    <t>ธรณินทรวรมันที่ 1</t>
  </si>
  <si>
    <t>ชัยวรมันที่ 2</t>
  </si>
  <si>
    <t>ช่วงการต่อสู้ระหว่างฟูนันและเจนละ</t>
  </si>
  <si>
    <t>ทราวดี</t>
  </si>
  <si>
    <t>ราชคฤห์นคร-สิงหนวัติ</t>
  </si>
  <si>
    <t>ไชยปราการ-พรหมราช</t>
  </si>
  <si>
    <t>ไชยศิริหนีตั้งกำแพงเพชร</t>
  </si>
  <si>
    <t>ไทใหญ่/มอญ/พม่า</t>
  </si>
  <si>
    <t>อาณาจักรปยู / ศรีเกษตร</t>
  </si>
  <si>
    <t>สะเทิม / สุธรรมวดี / หงสาวดี</t>
  </si>
  <si>
    <t>สุธรรมวดีตีเวียงไชยปราการ</t>
  </si>
  <si>
    <t>กำเนิดพุกาม</t>
  </si>
  <si>
    <t>พระนารายณ์ / ทราวดีเสื่อม</t>
  </si>
  <si>
    <t>ฟูนัน (พนม) - โกณฑิณยวรมัน</t>
  </si>
  <si>
    <t>เจนละ (จันทรวงศ์) - ชัยเทวี</t>
  </si>
  <si>
    <t>สัมโบ - รุทธวรมัน</t>
  </si>
  <si>
    <t>หน่อพุทธางกูร</t>
  </si>
  <si>
    <t>บรมราชาธิราช (ที่ 3)</t>
  </si>
  <si>
    <t>รามาธิบดี (ที่ 2)</t>
  </si>
  <si>
    <t>ไชยราชาธิราช ชิงรัฎฐาธิราช</t>
  </si>
  <si>
    <t>ขุนวรวงศาธิราช / ศรีสุดาจันทร์</t>
  </si>
  <si>
    <t>42 วัน</t>
  </si>
  <si>
    <t>พระมหาจักรพรรดิ</t>
  </si>
  <si>
    <t>สงครามช้างเผือก</t>
  </si>
  <si>
    <t>สงครามกับพม่าเสียพระสุริโยทัย</t>
  </si>
  <si>
    <t>บุเรงนอง</t>
  </si>
  <si>
    <t>กลายเป็นวงศ์สุโขทัย</t>
  </si>
  <si>
    <t>พระมหาธรรมราชาเข้าด้วยพม่า</t>
  </si>
  <si>
    <t>เสียกรุง / พระมหาธรรมราชา</t>
  </si>
  <si>
    <t>พระบรมราชา (ละแวก) แพ้พระนเรศ</t>
  </si>
  <si>
    <t>พระนเรศวรครองพิษณุโลก</t>
  </si>
  <si>
    <t>ทัพพม่าปราบเขมร/เวียงจันทร์</t>
  </si>
  <si>
    <t>นันทบุเรงขึ้นครองราช</t>
  </si>
  <si>
    <t>พระนเรศวรประกาศอิสรภาพ</t>
  </si>
  <si>
    <t>สงครามยุทธหัตถี</t>
  </si>
  <si>
    <t>พม่าเสียพระมหาอุปราชา</t>
  </si>
  <si>
    <t>พิธีปฐมกรรมพระยาละแวก</t>
  </si>
  <si>
    <t>พระศรีสุพรรณมาธิราช / ยอมไทย</t>
  </si>
  <si>
    <t>พระเจ้าหงสาถูกวางยา/ตองอูขึ้น</t>
  </si>
  <si>
    <t>พระเอกาทศรถ</t>
  </si>
  <si>
    <t>ทำสงครามรุกหงสาวดีหลายครั้ง</t>
  </si>
  <si>
    <t>พระเพทราชา (บ้านพลูหลวง)</t>
  </si>
  <si>
    <t>พระเจ้าปราสาททอง (วงศ์ใหม่)</t>
  </si>
  <si>
    <t>เสียกรุงครั้งที่ 2</t>
  </si>
  <si>
    <t>พระเจ้าตากสิน</t>
  </si>
  <si>
    <t>พระพุทธยอดฟ้าจุฬาโลก</t>
  </si>
  <si>
    <t>พระพุทธเลิศหล้านภาลัย</t>
  </si>
  <si>
    <t>อโยธยา /รัตนโกสินทร์</t>
  </si>
  <si>
    <t>พระนั่งเกล้าเจ้าอยู่หัว</t>
  </si>
  <si>
    <t>พระจอมเกล้าเจ้าอยู่หัว</t>
  </si>
  <si>
    <t>พระจุลจอมเกล้าเจ้าอยู่หัว</t>
  </si>
  <si>
    <t>พระมงกุฎเกล้าเจ้าอยู่หัว</t>
  </si>
  <si>
    <t>พระปกเกล้าเจ้าอยู่หัว</t>
  </si>
  <si>
    <t>เปลี่ยนแปลงการปกครอง</t>
  </si>
  <si>
    <t>พระอานันทมหิดล</t>
  </si>
  <si>
    <t>ร.9</t>
  </si>
  <si>
    <t>WW I</t>
  </si>
  <si>
    <t>WW II</t>
  </si>
  <si>
    <t>ยุคนโปเลียน</t>
  </si>
  <si>
    <t>ตะวันตก</t>
  </si>
  <si>
    <t>อดัม สมิธ</t>
  </si>
  <si>
    <t>สหรัฐตั้งประเทศ</t>
  </si>
  <si>
    <t>อาณาจักรไบแซนไทน์</t>
  </si>
  <si>
    <t>ออโตมันยึดคอนแสตนติน</t>
  </si>
  <si>
    <t>เริ่มยุคมืด</t>
  </si>
  <si>
    <t>สิ้นสุดยุคมืด</t>
  </si>
  <si>
    <t>พระเจ้ากยันสิทธา</t>
  </si>
  <si>
    <t>สถาปนาอังวะ</t>
  </si>
  <si>
    <t>พระเจ้าตะเบ็งชะเวตี้ตั้งอังวะ</t>
  </si>
  <si>
    <t>พระเจ้าอลองพญา</t>
  </si>
  <si>
    <t>พม่าเสียเมืองให้อังกฤษ</t>
  </si>
  <si>
    <t>ไทยเสียเขมร / ลาว</t>
  </si>
  <si>
    <t>พม่าได้รับเอกราช</t>
  </si>
  <si>
    <t>พระเจ้ามินดง</t>
  </si>
  <si>
    <t>ทำสงครามกับอังกฤษ</t>
  </si>
  <si>
    <t>สถานีการค้า เชลียง-กัมโพช</t>
  </si>
  <si>
    <t>จีน</t>
  </si>
  <si>
    <t>ราชวงศ์ฮั่น</t>
  </si>
  <si>
    <t>สามก๊ก</t>
  </si>
  <si>
    <t>ราชวงศ์จิ้น</t>
  </si>
  <si>
    <t>ราชวงศ์ถัง</t>
  </si>
  <si>
    <t>ราชวงศ์ซ้อง</t>
  </si>
  <si>
    <t>ราชวงศ์หมิง</t>
  </si>
  <si>
    <t>ราชวงศ์ชิง</t>
  </si>
  <si>
    <t>สิ้นสุดราชวงศ์ชิง</t>
  </si>
  <si>
    <t>ญี่ปุ่น</t>
  </si>
  <si>
    <t>ยุคเฮอัน</t>
  </si>
  <si>
    <t>ยุคคามาคุระ</t>
  </si>
  <si>
    <t>ยุคเซ็นโงคุ</t>
  </si>
  <si>
    <t>มองโกลรุกราน</t>
  </si>
  <si>
    <t>ฮิเดโยชิ</t>
  </si>
  <si>
    <t>อินเดีย</t>
  </si>
  <si>
    <t>ราชวงศ์โมกุล</t>
  </si>
  <si>
    <t>อินเดียเสียให้อังกฤษ</t>
  </si>
  <si>
    <t>อังกฤษเริ่มครอบครอง</t>
  </si>
  <si>
    <t>อิเอยาสึ</t>
  </si>
  <si>
    <t>เรือดำเปิดประเทศ</t>
  </si>
  <si>
    <t>ถูกจีนรุกราน</t>
  </si>
  <si>
    <t>เจงกีสข่าน</t>
  </si>
  <si>
    <t>กุบไลข่าน</t>
  </si>
  <si>
    <t>วาสโกดากามา</t>
  </si>
  <si>
    <t>คาร์ล มาร์กซ์</t>
  </si>
  <si>
    <t>ปฏิวัติฝรั่งเศส</t>
  </si>
  <si>
    <t>รัฐละโว้ (กัมโพช)</t>
  </si>
  <si>
    <t>ขุนบรมพาราษฎรสร้างเมืองล้านช้าง</t>
  </si>
  <si>
    <t>ท้าวมหาพรหมข้ามโขงตั้งสวรรคโลก</t>
  </si>
  <si>
    <t>พลังการผลิต</t>
  </si>
  <si>
    <t>รูปแบบรัฐ / การปกครอง</t>
  </si>
  <si>
    <t>รัฐบุรพกาล</t>
  </si>
  <si>
    <t>รัฐมวลชนนิยม?</t>
  </si>
  <si>
    <t>การสร้างความมั่งคั่ง</t>
  </si>
  <si>
    <t>จำนวนทาส</t>
  </si>
  <si>
    <t>จำนวนที่ดิน</t>
  </si>
  <si>
    <t>จำนวนเงิน</t>
  </si>
  <si>
    <t>ทรัพย์สินทางปัญญา</t>
  </si>
  <si>
    <t>การขูดรีด</t>
  </si>
  <si>
    <t>ทุกอย่างแม้ชีวิต</t>
  </si>
  <si>
    <t>ขูดรีดแรงงาน</t>
  </si>
  <si>
    <t>ตามผลงาน</t>
  </si>
  <si>
    <t>ตามทุน</t>
  </si>
  <si>
    <t>ชนชั้นปกครอง</t>
  </si>
  <si>
    <t>กษัตริย์</t>
  </si>
  <si>
    <t>ชนชั้นศักดินา</t>
  </si>
  <si>
    <t>ชนชั้นนายทุน</t>
  </si>
  <si>
    <t>ไวท์คอลลาร์?</t>
  </si>
  <si>
    <t>เทคโนโลยี</t>
  </si>
  <si>
    <t>กสิกรรม</t>
  </si>
  <si>
    <t>จัดสรรที่ดิน</t>
  </si>
  <si>
    <t>เครื่องจักรไอน้ำ</t>
  </si>
  <si>
    <t>คอมพิวเตอร์</t>
  </si>
  <si>
    <t>มองโกลกำเนิด</t>
  </si>
  <si>
    <t>ลัทธิ / ความเชื่อ</t>
  </si>
  <si>
    <t>หลักฐานนิรุกติ</t>
  </si>
  <si>
    <t>พญาแถน</t>
  </si>
  <si>
    <t>สัญญาเบาริง</t>
  </si>
  <si>
    <t>อาณาจักรโรมัน</t>
  </si>
  <si>
    <t>วัตถุนิยมกลไก</t>
  </si>
  <si>
    <t>ทฤษฎีไร้ระเบียบ</t>
  </si>
  <si>
    <t xml:space="preserve">พุทธ / คริสต์ </t>
  </si>
  <si>
    <t>เทพปกรณัม</t>
  </si>
  <si>
    <t>ชนชั้นล่าง</t>
  </si>
  <si>
    <t>ทาส</t>
  </si>
  <si>
    <t>ไพร่</t>
  </si>
  <si>
    <t>บลูคอลลาร์</t>
  </si>
  <si>
    <t>ชนผู้มาใหม่</t>
  </si>
  <si>
    <t>ขุนนาง</t>
  </si>
  <si>
    <t>กระฎุมพี</t>
  </si>
  <si>
    <t>ชนชั้นกลาง</t>
  </si>
  <si>
    <t>?</t>
  </si>
  <si>
    <t>เครื่องมือขูดรีด</t>
  </si>
  <si>
    <t>กวาดต้อนเชลย</t>
  </si>
  <si>
    <t>กรรมกร/ชาวนา</t>
  </si>
  <si>
    <t>กู / มึง</t>
  </si>
  <si>
    <t>ข้า / เจ้า</t>
  </si>
  <si>
    <t>ข้าพระพุทธเจ้า</t>
  </si>
  <si>
    <t>ผม / ดิฉัน</t>
  </si>
  <si>
    <t>เลก - อากรบ่อนเบี้ย</t>
  </si>
  <si>
    <t>โลกาภิวัตน์</t>
  </si>
  <si>
    <t>อุดมการณ์</t>
  </si>
  <si>
    <t>ขึด</t>
  </si>
  <si>
    <t>เทวะราชา</t>
  </si>
  <si>
    <t>บุญญาธิการ</t>
  </si>
  <si>
    <t>ชาติ</t>
  </si>
  <si>
    <t>โจนออฟอาร์คโดนเผา</t>
  </si>
  <si>
    <t>แร็พ เร็กเก้</t>
  </si>
  <si>
    <t>เริ่มยุคเรือฟริเกต</t>
  </si>
  <si>
    <t>กบฎไท่ผิง</t>
  </si>
  <si>
    <t>จีนแพ้สงครามฝิ่น</t>
  </si>
  <si>
    <t>สงครามกลางเมืองสหรัฐ</t>
  </si>
  <si>
    <t>บิสมาร์ครวมเยอรมนี</t>
  </si>
  <si>
    <t>เฉียนหลงฮ่องเต้</t>
  </si>
  <si>
    <t>โคลัมบัสพบอเมริกา</t>
  </si>
  <si>
    <t>สิ้นสุดสงครามครูเสด</t>
  </si>
  <si>
    <t>เริ่มสงครามครูเสด</t>
  </si>
  <si>
    <t>social network</t>
  </si>
  <si>
    <t>ตอกบัตร - บรรษัท</t>
  </si>
  <si>
    <t>รัฐทุนนิยมกึ่งศักดินา</t>
  </si>
  <si>
    <t>รัฐทาสกึ่งศักดินา</t>
  </si>
  <si>
    <t>ระบบราชการ</t>
  </si>
  <si>
    <t>รัฐชาติ</t>
  </si>
  <si>
    <t>เอนกนิกรสโมสร</t>
  </si>
  <si>
    <t>ภาษี</t>
  </si>
  <si>
    <t>รัฐบาล</t>
  </si>
  <si>
    <t>ราษฎร</t>
  </si>
  <si>
    <t>นายทุน</t>
  </si>
  <si>
    <t>รัฐทุนนิยมกึ่งมวลชนนิยม</t>
  </si>
  <si>
    <t>พ่อขุน/เจ้าฟ้า</t>
  </si>
  <si>
    <t>เครือญาติ</t>
  </si>
  <si>
    <t>สก็อตแลนเป็นอิสระ</t>
  </si>
  <si>
    <t>ชาร์ลมาญ (771 - 814)</t>
  </si>
  <si>
    <t>รัฐจักรวรรดิทาส</t>
  </si>
  <si>
    <t>รัฐประชาธิปไตยนายทาส</t>
  </si>
  <si>
    <t>รัฐศักดินา (จักรวรรดิ)?</t>
  </si>
  <si>
    <t>รัฐทุนนิยม (จักรวรรดิ)?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</si>
</sst>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0" sqref="F40"/>
    </sheetView>
  </sheetViews>
  <sheetFormatPr defaultColWidth="9.140625" defaultRowHeight="12.75"/>
  <cols>
    <col min="1" max="1" width="11.28125" style="1" customWidth="1"/>
    <col min="2" max="2" width="9.140625" style="1" customWidth="1"/>
    <col min="3" max="3" width="6.8515625" style="2" customWidth="1"/>
    <col min="4" max="4" width="16.57421875" style="1" customWidth="1"/>
    <col min="5" max="5" width="25.28125" style="1" customWidth="1"/>
    <col min="6" max="6" width="23.8515625" style="1" customWidth="1"/>
    <col min="7" max="7" width="28.28125" style="1" customWidth="1"/>
    <col min="8" max="8" width="27.28125" style="1" customWidth="1"/>
    <col min="9" max="9" width="21.140625" style="1" customWidth="1"/>
    <col min="10" max="10" width="13.8515625" style="1" customWidth="1"/>
    <col min="11" max="11" width="14.57421875" style="1" customWidth="1"/>
  </cols>
  <sheetData>
    <row r="2" spans="1:11" s="3" customFormat="1" ht="12.75">
      <c r="A2" s="3" t="s">
        <v>0</v>
      </c>
      <c r="B2" s="3" t="s">
        <v>1</v>
      </c>
      <c r="C2" s="3" t="s">
        <v>58</v>
      </c>
      <c r="D2" s="3" t="s">
        <v>155</v>
      </c>
      <c r="E2" s="3" t="s">
        <v>71</v>
      </c>
      <c r="F2" s="3" t="s">
        <v>111</v>
      </c>
      <c r="G2" s="3" t="s">
        <v>2</v>
      </c>
      <c r="H2" s="3" t="s">
        <v>3</v>
      </c>
      <c r="I2" s="3" t="s">
        <v>123</v>
      </c>
      <c r="J2" s="3" t="s">
        <v>140</v>
      </c>
      <c r="K2" s="3" t="s">
        <v>149</v>
      </c>
    </row>
    <row r="3" s="4" customFormat="1" ht="12.75"/>
    <row r="4" spans="1:10" s="4" customFormat="1" ht="12.75">
      <c r="A4" s="4">
        <v>241</v>
      </c>
      <c r="B4" s="4">
        <f>A4-543</f>
        <v>-302</v>
      </c>
      <c r="C4" s="2"/>
      <c r="E4" s="4" t="s">
        <v>73</v>
      </c>
      <c r="I4" s="4" t="s">
        <v>199</v>
      </c>
      <c r="J4" s="4" t="s">
        <v>141</v>
      </c>
    </row>
    <row r="5" spans="1:8" s="4" customFormat="1" ht="12.75">
      <c r="A5" s="4">
        <v>638</v>
      </c>
      <c r="B5" s="4">
        <f>A5-543</f>
        <v>95</v>
      </c>
      <c r="C5" s="2">
        <f aca="true" t="shared" si="0" ref="C5:C11">B5-B4</f>
        <v>397</v>
      </c>
      <c r="E5" s="4" t="s">
        <v>68</v>
      </c>
      <c r="H5" s="4" t="s">
        <v>79</v>
      </c>
    </row>
    <row r="6" spans="1:10" s="4" customFormat="1" ht="12.75">
      <c r="A6" s="4">
        <v>925</v>
      </c>
      <c r="B6" s="4">
        <f>A6-543</f>
        <v>382</v>
      </c>
      <c r="C6" s="2">
        <f t="shared" si="0"/>
        <v>287</v>
      </c>
      <c r="E6" s="4" t="s">
        <v>69</v>
      </c>
      <c r="J6" s="4" t="s">
        <v>142</v>
      </c>
    </row>
    <row r="7" spans="1:10" s="4" customFormat="1" ht="12.75">
      <c r="A7" s="4">
        <v>986</v>
      </c>
      <c r="B7" s="4">
        <f>A7-543</f>
        <v>443</v>
      </c>
      <c r="C7" s="2">
        <f t="shared" si="0"/>
        <v>61</v>
      </c>
      <c r="E7" s="4" t="s">
        <v>74</v>
      </c>
      <c r="F7" s="4" t="s">
        <v>70</v>
      </c>
      <c r="I7" s="4" t="s">
        <v>126</v>
      </c>
      <c r="J7" s="4" t="s">
        <v>143</v>
      </c>
    </row>
    <row r="8" spans="1:9" s="1" customFormat="1" ht="12.75">
      <c r="A8" s="1">
        <v>1026</v>
      </c>
      <c r="B8" s="1">
        <v>483</v>
      </c>
      <c r="C8" s="2">
        <f t="shared" si="0"/>
        <v>40</v>
      </c>
      <c r="H8" s="1" t="s">
        <v>77</v>
      </c>
      <c r="I8" s="1" t="s">
        <v>128</v>
      </c>
    </row>
    <row r="9" spans="1:10" s="1" customFormat="1" ht="12.75">
      <c r="A9" s="1">
        <v>1141</v>
      </c>
      <c r="B9" s="1">
        <v>598</v>
      </c>
      <c r="C9" s="2">
        <f t="shared" si="0"/>
        <v>115</v>
      </c>
      <c r="E9" s="1" t="s">
        <v>72</v>
      </c>
      <c r="F9" s="1" t="s">
        <v>67</v>
      </c>
      <c r="G9" s="1" t="s">
        <v>167</v>
      </c>
      <c r="H9" s="1" t="s">
        <v>66</v>
      </c>
      <c r="J9" s="1" t="s">
        <v>144</v>
      </c>
    </row>
    <row r="10" spans="1:8" s="1" customFormat="1" ht="12.75">
      <c r="A10" s="1">
        <v>1224</v>
      </c>
      <c r="B10" s="1">
        <v>681</v>
      </c>
      <c r="C10" s="2">
        <f t="shared" si="0"/>
        <v>83</v>
      </c>
      <c r="H10" s="1" t="s">
        <v>78</v>
      </c>
    </row>
    <row r="11" spans="1:11" s="1" customFormat="1" ht="12.75">
      <c r="A11" s="1">
        <v>1345</v>
      </c>
      <c r="B11" s="1">
        <v>802</v>
      </c>
      <c r="C11" s="2">
        <f t="shared" si="0"/>
        <v>121</v>
      </c>
      <c r="E11" s="1" t="s">
        <v>75</v>
      </c>
      <c r="G11" s="1" t="s">
        <v>168</v>
      </c>
      <c r="H11" s="1" t="s">
        <v>65</v>
      </c>
      <c r="I11" s="1" t="s">
        <v>253</v>
      </c>
      <c r="J11" s="1" t="s">
        <v>145</v>
      </c>
      <c r="K11" s="1" t="s">
        <v>150</v>
      </c>
    </row>
    <row r="12" spans="1:10" ht="12.75">
      <c r="A12" s="1" t="s">
        <v>59</v>
      </c>
      <c r="B12" s="1">
        <v>1082</v>
      </c>
      <c r="C12" s="2">
        <f>B12-B11</f>
        <v>280</v>
      </c>
      <c r="E12" s="1" t="s">
        <v>130</v>
      </c>
      <c r="F12" s="1" t="s">
        <v>76</v>
      </c>
      <c r="G12" s="1" t="s">
        <v>139</v>
      </c>
      <c r="H12" s="1" t="s">
        <v>63</v>
      </c>
      <c r="I12" s="1" t="s">
        <v>129</v>
      </c>
      <c r="J12" s="1" t="s">
        <v>194</v>
      </c>
    </row>
    <row r="13" spans="1:6" ht="12.75">
      <c r="A13" s="1" t="s">
        <v>4</v>
      </c>
      <c r="C13" s="2">
        <v>2</v>
      </c>
      <c r="F13" s="1" t="s">
        <v>14</v>
      </c>
    </row>
    <row r="14" spans="1:9" ht="12.75">
      <c r="A14" s="1" t="s">
        <v>5</v>
      </c>
      <c r="B14" s="1">
        <f>1111-22</f>
        <v>1089</v>
      </c>
      <c r="C14" s="2">
        <v>22</v>
      </c>
      <c r="F14" s="1" t="s">
        <v>15</v>
      </c>
      <c r="G14" s="1" t="s">
        <v>169</v>
      </c>
      <c r="H14" s="1" t="s">
        <v>64</v>
      </c>
      <c r="I14" s="1" t="s">
        <v>237</v>
      </c>
    </row>
    <row r="15" spans="1:8" ht="12.75">
      <c r="A15" s="1" t="s">
        <v>6</v>
      </c>
      <c r="B15" s="1">
        <v>1111</v>
      </c>
      <c r="C15" s="2">
        <v>54</v>
      </c>
      <c r="F15" s="1" t="s">
        <v>16</v>
      </c>
      <c r="G15" s="1" t="s">
        <v>26</v>
      </c>
      <c r="H15" s="1" t="s">
        <v>62</v>
      </c>
    </row>
    <row r="16" spans="1:11" ht="12.75">
      <c r="A16" s="1" t="s">
        <v>7</v>
      </c>
      <c r="B16" s="1">
        <v>1165</v>
      </c>
      <c r="C16" s="2">
        <v>40</v>
      </c>
      <c r="F16" s="1" t="s">
        <v>17</v>
      </c>
      <c r="G16" s="1" t="s">
        <v>28</v>
      </c>
      <c r="H16" s="1" t="s">
        <v>61</v>
      </c>
      <c r="K16" s="1" t="s">
        <v>151</v>
      </c>
    </row>
    <row r="17" spans="1:11" s="23" customFormat="1" ht="12.75">
      <c r="A17" s="21" t="s">
        <v>8</v>
      </c>
      <c r="B17" s="21">
        <v>1205</v>
      </c>
      <c r="C17" s="22">
        <v>48</v>
      </c>
      <c r="D17" s="21"/>
      <c r="E17" s="21"/>
      <c r="F17" s="21" t="s">
        <v>18</v>
      </c>
      <c r="G17" s="21" t="s">
        <v>23</v>
      </c>
      <c r="H17" s="21" t="s">
        <v>53</v>
      </c>
      <c r="I17" s="21"/>
      <c r="J17" s="21" t="s">
        <v>162</v>
      </c>
      <c r="K17" s="21"/>
    </row>
    <row r="18" spans="1:8" ht="12.75">
      <c r="A18" s="1" t="s">
        <v>9</v>
      </c>
      <c r="C18" s="2">
        <v>27</v>
      </c>
      <c r="F18" s="1" t="s">
        <v>19</v>
      </c>
      <c r="G18" s="1" t="s">
        <v>24</v>
      </c>
      <c r="H18" s="1" t="s">
        <v>54</v>
      </c>
    </row>
    <row r="19" spans="1:11" ht="12.75">
      <c r="A19" s="1" t="s">
        <v>10</v>
      </c>
      <c r="B19" s="1">
        <v>1280</v>
      </c>
      <c r="C19" s="2">
        <v>21</v>
      </c>
      <c r="F19" s="1" t="s">
        <v>20</v>
      </c>
      <c r="G19" s="1" t="s">
        <v>27</v>
      </c>
      <c r="H19" s="1" t="s">
        <v>55</v>
      </c>
      <c r="J19" s="1" t="s">
        <v>163</v>
      </c>
      <c r="K19" s="1" t="s">
        <v>153</v>
      </c>
    </row>
    <row r="20" spans="1:9" ht="12.75">
      <c r="A20" s="1" t="s">
        <v>11</v>
      </c>
      <c r="C20" s="2">
        <v>9</v>
      </c>
      <c r="F20" s="1" t="s">
        <v>21</v>
      </c>
      <c r="G20" s="1" t="s">
        <v>25</v>
      </c>
      <c r="H20" s="1" t="s">
        <v>56</v>
      </c>
      <c r="I20" s="1" t="s">
        <v>236</v>
      </c>
    </row>
    <row r="21" spans="1:9" ht="12.75">
      <c r="A21" s="1" t="s">
        <v>12</v>
      </c>
      <c r="C21" s="2">
        <v>34</v>
      </c>
      <c r="F21" s="1" t="s">
        <v>22</v>
      </c>
      <c r="H21" s="1" t="s">
        <v>57</v>
      </c>
      <c r="I21" s="1" t="s">
        <v>252</v>
      </c>
    </row>
    <row r="22" spans="1:7" ht="12.75">
      <c r="A22" s="1" t="s">
        <v>29</v>
      </c>
      <c r="B22" s="1">
        <v>1344</v>
      </c>
      <c r="C22" s="2">
        <v>6</v>
      </c>
      <c r="F22" s="1" t="s">
        <v>32</v>
      </c>
      <c r="G22" s="1" t="s">
        <v>46</v>
      </c>
    </row>
    <row r="23" spans="1:10" ht="12.75">
      <c r="A23" s="1">
        <v>1893</v>
      </c>
      <c r="B23" s="1">
        <v>1350</v>
      </c>
      <c r="C23" s="2">
        <v>1</v>
      </c>
      <c r="F23" s="1" t="s">
        <v>30</v>
      </c>
      <c r="G23" s="1" t="s">
        <v>47</v>
      </c>
      <c r="J23" s="1" t="s">
        <v>146</v>
      </c>
    </row>
    <row r="24" spans="1:7" ht="12.75">
      <c r="A24" s="1" t="s">
        <v>31</v>
      </c>
      <c r="C24" s="2">
        <v>19</v>
      </c>
      <c r="E24" s="1" t="s">
        <v>131</v>
      </c>
      <c r="F24" s="1" t="s">
        <v>32</v>
      </c>
      <c r="G24" s="1" t="s">
        <v>48</v>
      </c>
    </row>
    <row r="25" spans="1:6" ht="12.75">
      <c r="A25" s="1">
        <v>1912</v>
      </c>
      <c r="C25" s="2">
        <v>1</v>
      </c>
      <c r="F25" s="1" t="s">
        <v>33</v>
      </c>
    </row>
    <row r="26" spans="1:6" ht="12.75">
      <c r="A26" s="1" t="s">
        <v>40</v>
      </c>
      <c r="C26" s="2">
        <v>18</v>
      </c>
      <c r="F26" s="1" t="s">
        <v>34</v>
      </c>
    </row>
    <row r="27" spans="1:7" ht="12.75">
      <c r="A27" s="1" t="s">
        <v>41</v>
      </c>
      <c r="C27" s="2">
        <v>7</v>
      </c>
      <c r="F27" s="1" t="s">
        <v>35</v>
      </c>
      <c r="G27" s="1" t="s">
        <v>49</v>
      </c>
    </row>
    <row r="28" spans="1:6" ht="12.75">
      <c r="A28" s="1" t="s">
        <v>42</v>
      </c>
      <c r="C28" s="2">
        <v>14</v>
      </c>
      <c r="F28" s="1" t="s">
        <v>36</v>
      </c>
    </row>
    <row r="29" spans="1:7" ht="12.75">
      <c r="A29" s="1" t="s">
        <v>43</v>
      </c>
      <c r="B29" s="1">
        <v>1409</v>
      </c>
      <c r="C29" s="2">
        <v>15</v>
      </c>
      <c r="F29" s="1" t="s">
        <v>37</v>
      </c>
      <c r="G29" s="1" t="s">
        <v>50</v>
      </c>
    </row>
    <row r="30" spans="1:9" ht="12.75">
      <c r="A30" s="1" t="s">
        <v>44</v>
      </c>
      <c r="C30" s="2">
        <v>24</v>
      </c>
      <c r="E30" s="1" t="s">
        <v>161</v>
      </c>
      <c r="F30" s="1" t="s">
        <v>38</v>
      </c>
      <c r="G30" s="1" t="s">
        <v>51</v>
      </c>
      <c r="I30" s="1" t="s">
        <v>227</v>
      </c>
    </row>
    <row r="31" spans="1:11" s="23" customFormat="1" ht="12.75">
      <c r="A31" s="21" t="s">
        <v>45</v>
      </c>
      <c r="B31" s="21">
        <v>1448</v>
      </c>
      <c r="C31" s="22">
        <v>40</v>
      </c>
      <c r="D31" s="21"/>
      <c r="E31" s="21"/>
      <c r="F31" s="21" t="s">
        <v>39</v>
      </c>
      <c r="G31" s="21" t="s">
        <v>52</v>
      </c>
      <c r="H31" s="21" t="s">
        <v>60</v>
      </c>
      <c r="I31" s="21" t="s">
        <v>127</v>
      </c>
      <c r="J31" s="21"/>
      <c r="K31" s="21"/>
    </row>
    <row r="32" spans="1:9" ht="12.75">
      <c r="A32" s="1">
        <v>2031</v>
      </c>
      <c r="B32" s="1">
        <f>A32-543</f>
        <v>1488</v>
      </c>
      <c r="C32" s="2">
        <f>B32-B31</f>
        <v>40</v>
      </c>
      <c r="F32" s="1" t="s">
        <v>81</v>
      </c>
      <c r="G32" s="1" t="s">
        <v>90</v>
      </c>
      <c r="I32" s="1" t="s">
        <v>164</v>
      </c>
    </row>
    <row r="33" spans="1:9" ht="12.75">
      <c r="A33" s="1">
        <v>2034</v>
      </c>
      <c r="B33" s="1">
        <f aca="true" t="shared" si="1" ref="B33:B65">A33-543</f>
        <v>1491</v>
      </c>
      <c r="C33" s="2">
        <f>B33-B32</f>
        <v>3</v>
      </c>
      <c r="F33" s="1" t="s">
        <v>82</v>
      </c>
      <c r="I33" s="1" t="s">
        <v>235</v>
      </c>
    </row>
    <row r="34" spans="1:6" ht="12.75">
      <c r="A34" s="1">
        <v>2072</v>
      </c>
      <c r="B34" s="1">
        <f t="shared" si="1"/>
        <v>1529</v>
      </c>
      <c r="C34" s="2">
        <f>B34-B33</f>
        <v>38</v>
      </c>
      <c r="E34" s="1" t="s">
        <v>132</v>
      </c>
      <c r="F34" s="1" t="s">
        <v>80</v>
      </c>
    </row>
    <row r="35" spans="1:6" ht="12.75">
      <c r="A35" s="1">
        <v>2077</v>
      </c>
      <c r="B35" s="1">
        <f t="shared" si="1"/>
        <v>1534</v>
      </c>
      <c r="C35" s="2">
        <f>B35-B34</f>
        <v>5</v>
      </c>
      <c r="F35" s="1" t="s">
        <v>83</v>
      </c>
    </row>
    <row r="36" spans="1:6" ht="12.75">
      <c r="A36" s="1">
        <v>2089</v>
      </c>
      <c r="B36" s="1">
        <f t="shared" si="1"/>
        <v>1546</v>
      </c>
      <c r="C36" s="2" t="s">
        <v>85</v>
      </c>
      <c r="F36" s="1" t="s">
        <v>84</v>
      </c>
    </row>
    <row r="37" spans="1:6" ht="12.75">
      <c r="A37" s="1">
        <v>2089</v>
      </c>
      <c r="B37" s="1">
        <f t="shared" si="1"/>
        <v>1546</v>
      </c>
      <c r="F37" s="1" t="s">
        <v>86</v>
      </c>
    </row>
    <row r="38" spans="1:6" ht="12.75">
      <c r="A38" s="1">
        <v>2091</v>
      </c>
      <c r="B38" s="1">
        <f t="shared" si="1"/>
        <v>1548</v>
      </c>
      <c r="C38" s="2">
        <f>B38-B37</f>
        <v>2</v>
      </c>
      <c r="F38" s="1" t="s">
        <v>88</v>
      </c>
    </row>
    <row r="39" spans="1:7" ht="12.75">
      <c r="A39" s="1">
        <v>2106</v>
      </c>
      <c r="B39" s="1">
        <f t="shared" si="1"/>
        <v>1563</v>
      </c>
      <c r="C39" s="2">
        <f>B39-B38</f>
        <v>15</v>
      </c>
      <c r="E39" s="1" t="s">
        <v>89</v>
      </c>
      <c r="F39" s="1" t="s">
        <v>87</v>
      </c>
      <c r="G39" s="1" t="s">
        <v>91</v>
      </c>
    </row>
    <row r="40" spans="1:6" ht="12.75">
      <c r="A40" s="1">
        <v>2112</v>
      </c>
      <c r="B40" s="1">
        <f t="shared" si="1"/>
        <v>1569</v>
      </c>
      <c r="C40" s="2">
        <f>B40-B39</f>
        <v>6</v>
      </c>
      <c r="F40" s="1" t="s">
        <v>92</v>
      </c>
    </row>
    <row r="41" spans="1:8" ht="12.75">
      <c r="A41" s="1">
        <v>2113</v>
      </c>
      <c r="B41" s="1">
        <f t="shared" si="1"/>
        <v>1570</v>
      </c>
      <c r="C41" s="2">
        <f aca="true" t="shared" si="2" ref="C41:C65">B41-B40</f>
        <v>1</v>
      </c>
      <c r="H41" s="1" t="s">
        <v>93</v>
      </c>
    </row>
    <row r="42" spans="1:6" ht="12.75">
      <c r="A42" s="1">
        <v>2114</v>
      </c>
      <c r="B42" s="1">
        <f t="shared" si="1"/>
        <v>1571</v>
      </c>
      <c r="C42" s="2">
        <f t="shared" si="2"/>
        <v>1</v>
      </c>
      <c r="F42" s="1" t="s">
        <v>94</v>
      </c>
    </row>
    <row r="43" spans="1:11" ht="12.75">
      <c r="A43" s="1">
        <v>2117</v>
      </c>
      <c r="B43" s="1">
        <f t="shared" si="1"/>
        <v>1574</v>
      </c>
      <c r="C43" s="2">
        <f t="shared" si="2"/>
        <v>3</v>
      </c>
      <c r="H43" s="1" t="s">
        <v>95</v>
      </c>
      <c r="K43" s="1" t="s">
        <v>152</v>
      </c>
    </row>
    <row r="44" spans="1:5" ht="12.75">
      <c r="A44" s="1">
        <v>2124</v>
      </c>
      <c r="B44" s="1">
        <f t="shared" si="1"/>
        <v>1581</v>
      </c>
      <c r="C44" s="2">
        <f t="shared" si="2"/>
        <v>7</v>
      </c>
      <c r="E44" s="1" t="s">
        <v>96</v>
      </c>
    </row>
    <row r="45" spans="1:6" ht="12.75">
      <c r="A45" s="1">
        <v>2126</v>
      </c>
      <c r="B45" s="1">
        <f t="shared" si="1"/>
        <v>1583</v>
      </c>
      <c r="C45" s="2">
        <f t="shared" si="2"/>
        <v>2</v>
      </c>
      <c r="F45" s="1" t="s">
        <v>97</v>
      </c>
    </row>
    <row r="46" spans="1:11" ht="12.75">
      <c r="A46" s="1">
        <v>2135</v>
      </c>
      <c r="B46" s="1">
        <f t="shared" si="1"/>
        <v>1592</v>
      </c>
      <c r="C46" s="2">
        <f t="shared" si="2"/>
        <v>9</v>
      </c>
      <c r="E46" s="1" t="s">
        <v>99</v>
      </c>
      <c r="F46" s="1" t="s">
        <v>98</v>
      </c>
      <c r="K46" s="1" t="s">
        <v>154</v>
      </c>
    </row>
    <row r="47" spans="1:8" ht="12.75">
      <c r="A47" s="1">
        <v>2136</v>
      </c>
      <c r="B47" s="1">
        <f t="shared" si="1"/>
        <v>1593</v>
      </c>
      <c r="C47" s="2">
        <f t="shared" si="2"/>
        <v>1</v>
      </c>
      <c r="H47" s="1" t="s">
        <v>100</v>
      </c>
    </row>
    <row r="48" spans="1:11" s="23" customFormat="1" ht="12.75">
      <c r="A48" s="21">
        <v>2143</v>
      </c>
      <c r="B48" s="21">
        <f t="shared" si="1"/>
        <v>1600</v>
      </c>
      <c r="C48" s="22">
        <f t="shared" si="2"/>
        <v>7</v>
      </c>
      <c r="D48" s="21" t="s">
        <v>156</v>
      </c>
      <c r="E48" s="21" t="s">
        <v>102</v>
      </c>
      <c r="F48" s="21" t="s">
        <v>104</v>
      </c>
      <c r="G48" s="21"/>
      <c r="H48" s="21"/>
      <c r="I48" s="21"/>
      <c r="J48" s="21"/>
      <c r="K48" s="21"/>
    </row>
    <row r="49" spans="1:11" ht="12.75">
      <c r="A49" s="1">
        <v>2148</v>
      </c>
      <c r="B49" s="1">
        <f t="shared" si="1"/>
        <v>1605</v>
      </c>
      <c r="C49" s="2">
        <f t="shared" si="2"/>
        <v>5</v>
      </c>
      <c r="F49" s="1" t="s">
        <v>103</v>
      </c>
      <c r="H49" s="1" t="s">
        <v>101</v>
      </c>
      <c r="K49" s="1" t="s">
        <v>159</v>
      </c>
    </row>
    <row r="50" spans="1:10" ht="12.75">
      <c r="A50" s="1">
        <v>2172</v>
      </c>
      <c r="B50" s="1">
        <f t="shared" si="1"/>
        <v>1629</v>
      </c>
      <c r="C50" s="2">
        <f t="shared" si="2"/>
        <v>24</v>
      </c>
      <c r="F50" s="1" t="s">
        <v>106</v>
      </c>
      <c r="J50" s="1" t="s">
        <v>147</v>
      </c>
    </row>
    <row r="51" spans="1:9" ht="12.75">
      <c r="A51" s="1">
        <v>2199</v>
      </c>
      <c r="B51" s="1">
        <f t="shared" si="1"/>
        <v>1656</v>
      </c>
      <c r="C51" s="2">
        <f t="shared" si="2"/>
        <v>27</v>
      </c>
      <c r="F51" s="1" t="s">
        <v>13</v>
      </c>
      <c r="I51" s="1" t="s">
        <v>229</v>
      </c>
    </row>
    <row r="52" spans="1:9" ht="12.75">
      <c r="A52" s="1">
        <v>2231</v>
      </c>
      <c r="B52" s="1">
        <f t="shared" si="1"/>
        <v>1688</v>
      </c>
      <c r="C52" s="2">
        <f t="shared" si="2"/>
        <v>32</v>
      </c>
      <c r="D52" s="1" t="s">
        <v>158</v>
      </c>
      <c r="F52" s="1" t="s">
        <v>105</v>
      </c>
      <c r="I52" s="1" t="s">
        <v>124</v>
      </c>
    </row>
    <row r="53" spans="1:10" ht="12.75">
      <c r="A53" s="1">
        <v>2310</v>
      </c>
      <c r="B53" s="1">
        <f t="shared" si="1"/>
        <v>1767</v>
      </c>
      <c r="C53" s="2">
        <f t="shared" si="2"/>
        <v>79</v>
      </c>
      <c r="E53" s="1" t="s">
        <v>133</v>
      </c>
      <c r="F53" s="1" t="s">
        <v>107</v>
      </c>
      <c r="J53" s="1" t="s">
        <v>234</v>
      </c>
    </row>
    <row r="54" spans="1:9" ht="12.75">
      <c r="A54" s="1">
        <v>2310</v>
      </c>
      <c r="B54" s="1">
        <f t="shared" si="1"/>
        <v>1767</v>
      </c>
      <c r="C54" s="2">
        <f t="shared" si="2"/>
        <v>0</v>
      </c>
      <c r="F54" s="1" t="s">
        <v>108</v>
      </c>
      <c r="I54" s="1" t="s">
        <v>122</v>
      </c>
    </row>
    <row r="55" spans="1:9" ht="12.75">
      <c r="A55" s="1">
        <v>2325</v>
      </c>
      <c r="B55" s="1">
        <f t="shared" si="1"/>
        <v>1782</v>
      </c>
      <c r="C55" s="2">
        <f t="shared" si="2"/>
        <v>15</v>
      </c>
      <c r="F55" s="1" t="s">
        <v>109</v>
      </c>
      <c r="I55" s="1" t="s">
        <v>125</v>
      </c>
    </row>
    <row r="56" spans="1:9" ht="12.75">
      <c r="A56" s="1">
        <v>2352</v>
      </c>
      <c r="B56" s="1">
        <f t="shared" si="1"/>
        <v>1809</v>
      </c>
      <c r="C56" s="2">
        <f t="shared" si="2"/>
        <v>27</v>
      </c>
      <c r="F56" s="1" t="s">
        <v>110</v>
      </c>
      <c r="I56" s="1" t="s">
        <v>166</v>
      </c>
    </row>
    <row r="57" spans="1:9" ht="12.75">
      <c r="A57" s="1">
        <v>2367</v>
      </c>
      <c r="B57" s="1">
        <f t="shared" si="1"/>
        <v>1824</v>
      </c>
      <c r="C57" s="2">
        <f t="shared" si="2"/>
        <v>15</v>
      </c>
      <c r="E57" s="1" t="s">
        <v>138</v>
      </c>
      <c r="F57" s="1" t="s">
        <v>112</v>
      </c>
      <c r="I57" s="1" t="s">
        <v>165</v>
      </c>
    </row>
    <row r="58" spans="1:11" ht="12.75">
      <c r="A58" s="1">
        <v>2393</v>
      </c>
      <c r="B58" s="1">
        <f t="shared" si="1"/>
        <v>1850</v>
      </c>
      <c r="C58" s="2">
        <f t="shared" si="2"/>
        <v>26</v>
      </c>
      <c r="D58" s="1" t="s">
        <v>157</v>
      </c>
      <c r="E58" s="1" t="s">
        <v>137</v>
      </c>
      <c r="F58" s="1" t="s">
        <v>113</v>
      </c>
      <c r="H58" s="1" t="s">
        <v>198</v>
      </c>
      <c r="I58" s="1" t="s">
        <v>232</v>
      </c>
      <c r="J58" s="1" t="s">
        <v>230</v>
      </c>
      <c r="K58" s="1" t="s">
        <v>160</v>
      </c>
    </row>
    <row r="59" spans="1:11" s="23" customFormat="1" ht="12.75">
      <c r="A59" s="21">
        <v>2411</v>
      </c>
      <c r="B59" s="21">
        <f t="shared" si="1"/>
        <v>1868</v>
      </c>
      <c r="C59" s="22">
        <f t="shared" si="2"/>
        <v>18</v>
      </c>
      <c r="D59" s="21"/>
      <c r="E59" s="21" t="s">
        <v>134</v>
      </c>
      <c r="F59" s="21" t="s">
        <v>114</v>
      </c>
      <c r="G59" s="21"/>
      <c r="H59" s="21" t="s">
        <v>135</v>
      </c>
      <c r="I59" s="21" t="s">
        <v>233</v>
      </c>
      <c r="J59" s="21" t="s">
        <v>231</v>
      </c>
      <c r="K59" s="21"/>
    </row>
    <row r="60" spans="1:10" ht="12.75">
      <c r="A60" s="1">
        <v>2453</v>
      </c>
      <c r="B60" s="1">
        <f t="shared" si="1"/>
        <v>1910</v>
      </c>
      <c r="C60" s="2">
        <f t="shared" si="2"/>
        <v>42</v>
      </c>
      <c r="F60" s="1" t="s">
        <v>115</v>
      </c>
      <c r="I60" s="1" t="s">
        <v>120</v>
      </c>
      <c r="J60" s="1" t="s">
        <v>148</v>
      </c>
    </row>
    <row r="61" spans="1:6" ht="12.75">
      <c r="A61" s="1">
        <v>2468</v>
      </c>
      <c r="B61" s="1">
        <f t="shared" si="1"/>
        <v>1925</v>
      </c>
      <c r="C61" s="2">
        <f t="shared" si="2"/>
        <v>15</v>
      </c>
      <c r="F61" s="1" t="s">
        <v>116</v>
      </c>
    </row>
    <row r="62" spans="1:6" ht="12.75">
      <c r="A62" s="1">
        <v>2475</v>
      </c>
      <c r="B62" s="1">
        <f t="shared" si="1"/>
        <v>1932</v>
      </c>
      <c r="C62" s="2">
        <f t="shared" si="2"/>
        <v>7</v>
      </c>
      <c r="F62" s="1" t="s">
        <v>117</v>
      </c>
    </row>
    <row r="63" spans="1:9" ht="12.75">
      <c r="A63" s="1">
        <v>2477</v>
      </c>
      <c r="B63" s="1">
        <f t="shared" si="1"/>
        <v>1934</v>
      </c>
      <c r="C63" s="2">
        <f t="shared" si="2"/>
        <v>2</v>
      </c>
      <c r="F63" s="1" t="s">
        <v>118</v>
      </c>
      <c r="I63" s="1" t="s">
        <v>121</v>
      </c>
    </row>
    <row r="64" spans="1:6" ht="12.75">
      <c r="A64" s="1">
        <v>2489</v>
      </c>
      <c r="B64" s="1">
        <f t="shared" si="1"/>
        <v>1946</v>
      </c>
      <c r="C64" s="2">
        <f t="shared" si="2"/>
        <v>12</v>
      </c>
      <c r="E64" s="1" t="s">
        <v>136</v>
      </c>
      <c r="F64" s="1" t="s">
        <v>119</v>
      </c>
    </row>
    <row r="65" spans="1:3" ht="12.75">
      <c r="A65" s="1">
        <v>2550</v>
      </c>
      <c r="B65" s="1">
        <f t="shared" si="1"/>
        <v>2007</v>
      </c>
      <c r="C65" s="2">
        <f t="shared" si="2"/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2" sqref="A12"/>
    </sheetView>
  </sheetViews>
  <sheetFormatPr defaultColWidth="9.140625" defaultRowHeight="12.75"/>
  <cols>
    <col min="1" max="1" width="19.7109375" style="0" customWidth="1"/>
    <col min="2" max="2" width="16.7109375" style="0" customWidth="1"/>
    <col min="3" max="3" width="12.8515625" style="0" customWidth="1"/>
    <col min="4" max="4" width="15.8515625" style="0" customWidth="1"/>
    <col min="5" max="5" width="12.8515625" style="0" customWidth="1"/>
    <col min="6" max="6" width="12.7109375" style="0" customWidth="1"/>
    <col min="7" max="7" width="12.28125" style="0" customWidth="1"/>
    <col min="8" max="8" width="12.421875" style="0" customWidth="1"/>
    <col min="9" max="9" width="13.140625" style="0" customWidth="1"/>
    <col min="10" max="10" width="13.7109375" style="0" customWidth="1"/>
    <col min="11" max="11" width="10.7109375" style="0" customWidth="1"/>
  </cols>
  <sheetData>
    <row r="2" ht="12.75">
      <c r="A2" t="s">
        <v>170</v>
      </c>
    </row>
    <row r="3" ht="13.5" thickBot="1"/>
    <row r="4" spans="1:11" s="1" customFormat="1" ht="13.5" thickBot="1">
      <c r="A4" s="16" t="s">
        <v>171</v>
      </c>
      <c r="B4" s="16" t="s">
        <v>174</v>
      </c>
      <c r="C4" s="16" t="s">
        <v>189</v>
      </c>
      <c r="D4" s="16" t="s">
        <v>213</v>
      </c>
      <c r="E4" s="20" t="s">
        <v>195</v>
      </c>
      <c r="F4" s="16" t="s">
        <v>222</v>
      </c>
      <c r="G4" s="17" t="s">
        <v>196</v>
      </c>
      <c r="H4" s="16" t="s">
        <v>179</v>
      </c>
      <c r="I4" s="18" t="s">
        <v>184</v>
      </c>
      <c r="J4" s="16" t="s">
        <v>204</v>
      </c>
      <c r="K4" s="16" t="s">
        <v>208</v>
      </c>
    </row>
    <row r="5" spans="1:11" ht="12.75">
      <c r="A5" s="13" t="s">
        <v>172</v>
      </c>
      <c r="B5" s="13" t="s">
        <v>251</v>
      </c>
      <c r="C5" s="13"/>
      <c r="D5" s="13"/>
      <c r="E5" s="5" t="s">
        <v>197</v>
      </c>
      <c r="F5" s="13" t="s">
        <v>223</v>
      </c>
      <c r="G5" s="6" t="s">
        <v>216</v>
      </c>
      <c r="H5" s="13"/>
      <c r="I5" s="7" t="s">
        <v>250</v>
      </c>
      <c r="J5" s="14"/>
      <c r="K5" s="14"/>
    </row>
    <row r="6" spans="1:11" ht="12.75">
      <c r="A6" s="13" t="s">
        <v>255</v>
      </c>
      <c r="B6" s="13"/>
      <c r="C6" s="13"/>
      <c r="D6" s="13"/>
      <c r="F6" s="14"/>
      <c r="H6" s="13"/>
      <c r="I6" s="7"/>
      <c r="J6" s="14"/>
      <c r="K6" s="14"/>
    </row>
    <row r="7" spans="1:11" ht="12.75">
      <c r="A7" s="14" t="s">
        <v>254</v>
      </c>
      <c r="B7" s="14" t="s">
        <v>175</v>
      </c>
      <c r="C7" s="14" t="s">
        <v>190</v>
      </c>
      <c r="D7" s="14" t="s">
        <v>214</v>
      </c>
      <c r="E7" s="8" t="s">
        <v>203</v>
      </c>
      <c r="F7" s="14" t="s">
        <v>224</v>
      </c>
      <c r="G7" s="7" t="s">
        <v>217</v>
      </c>
      <c r="H7" s="14" t="s">
        <v>180</v>
      </c>
      <c r="I7" s="9" t="s">
        <v>185</v>
      </c>
      <c r="J7" s="13" t="s">
        <v>205</v>
      </c>
      <c r="K7" s="13" t="s">
        <v>209</v>
      </c>
    </row>
    <row r="8" spans="1:11" ht="12.75">
      <c r="A8" s="14" t="s">
        <v>241</v>
      </c>
      <c r="B8" s="14"/>
      <c r="C8" s="14"/>
      <c r="D8" s="14"/>
      <c r="E8" s="8"/>
      <c r="F8" s="14"/>
      <c r="G8" s="7"/>
      <c r="H8" s="14"/>
      <c r="I8" s="9"/>
      <c r="J8" s="13"/>
      <c r="K8" s="13"/>
    </row>
    <row r="9" spans="1:11" ht="12.75">
      <c r="A9" s="14" t="s">
        <v>256</v>
      </c>
      <c r="B9" s="14" t="s">
        <v>176</v>
      </c>
      <c r="C9" s="14" t="s">
        <v>191</v>
      </c>
      <c r="D9" s="14" t="s">
        <v>220</v>
      </c>
      <c r="E9" s="8" t="s">
        <v>202</v>
      </c>
      <c r="F9" s="14" t="s">
        <v>225</v>
      </c>
      <c r="G9" s="7" t="s">
        <v>218</v>
      </c>
      <c r="H9" s="14" t="s">
        <v>181</v>
      </c>
      <c r="I9" s="9" t="s">
        <v>186</v>
      </c>
      <c r="J9" s="13" t="s">
        <v>206</v>
      </c>
      <c r="K9" s="13" t="s">
        <v>210</v>
      </c>
    </row>
    <row r="10" spans="1:11" ht="12.75">
      <c r="A10" s="14" t="s">
        <v>240</v>
      </c>
      <c r="B10" s="14"/>
      <c r="C10" s="14"/>
      <c r="D10" s="14" t="s">
        <v>242</v>
      </c>
      <c r="E10" s="8" t="s">
        <v>243</v>
      </c>
      <c r="F10" s="14" t="s">
        <v>244</v>
      </c>
      <c r="G10" s="7"/>
      <c r="H10" s="14" t="s">
        <v>245</v>
      </c>
      <c r="I10" s="9" t="s">
        <v>246</v>
      </c>
      <c r="J10" s="13" t="s">
        <v>247</v>
      </c>
      <c r="K10" s="13" t="s">
        <v>248</v>
      </c>
    </row>
    <row r="11" spans="1:11" ht="12.75">
      <c r="A11" s="14" t="s">
        <v>257</v>
      </c>
      <c r="B11" s="14" t="s">
        <v>177</v>
      </c>
      <c r="C11" s="14" t="s">
        <v>192</v>
      </c>
      <c r="D11" s="14" t="s">
        <v>239</v>
      </c>
      <c r="E11" s="8" t="s">
        <v>200</v>
      </c>
      <c r="F11" s="14" t="s">
        <v>226</v>
      </c>
      <c r="G11" s="7" t="s">
        <v>219</v>
      </c>
      <c r="H11" s="14" t="s">
        <v>183</v>
      </c>
      <c r="I11" s="9" t="s">
        <v>187</v>
      </c>
      <c r="J11" s="13" t="s">
        <v>215</v>
      </c>
      <c r="K11" s="13" t="s">
        <v>211</v>
      </c>
    </row>
    <row r="12" spans="1:11" ht="12.75">
      <c r="A12" s="14" t="s">
        <v>249</v>
      </c>
      <c r="B12" s="14"/>
      <c r="C12" s="14"/>
      <c r="D12" s="14"/>
      <c r="E12" s="8"/>
      <c r="F12" s="14"/>
      <c r="G12" s="6"/>
      <c r="H12" s="14"/>
      <c r="I12" s="9"/>
      <c r="J12" s="13"/>
      <c r="K12" s="13"/>
    </row>
    <row r="13" spans="1:11" ht="13.5" thickBot="1">
      <c r="A13" s="15" t="s">
        <v>173</v>
      </c>
      <c r="B13" s="15" t="s">
        <v>178</v>
      </c>
      <c r="C13" s="15" t="s">
        <v>193</v>
      </c>
      <c r="D13" s="15" t="s">
        <v>238</v>
      </c>
      <c r="E13" s="10" t="s">
        <v>201</v>
      </c>
      <c r="F13" s="15" t="s">
        <v>221</v>
      </c>
      <c r="G13" s="11" t="s">
        <v>228</v>
      </c>
      <c r="H13" s="15" t="s">
        <v>182</v>
      </c>
      <c r="I13" s="12" t="s">
        <v>188</v>
      </c>
      <c r="J13" s="19" t="s">
        <v>207</v>
      </c>
      <c r="K13" s="19" t="s">
        <v>212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JKPC</dc:creator>
  <cp:keywords/>
  <dc:description/>
  <cp:lastModifiedBy>Technical</cp:lastModifiedBy>
  <dcterms:created xsi:type="dcterms:W3CDTF">2007-03-04T16:46:34Z</dcterms:created>
  <dcterms:modified xsi:type="dcterms:W3CDTF">2008-01-08T23:16:54Z</dcterms:modified>
  <cp:category/>
  <cp:version/>
  <cp:contentType/>
  <cp:contentStatus/>
</cp:coreProperties>
</file>